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store01\Mot\Units\Public2\ועדת מכרזים\מכרזים פומביים\0-2023\"/>
    </mc:Choice>
  </mc:AlternateContent>
  <bookViews>
    <workbookView xWindow="0" yWindow="0" windowWidth="28800" windowHeight="12330"/>
  </bookViews>
  <sheets>
    <sheet name="Sheet1" sheetId="1" r:id="rId1"/>
  </sheets>
  <definedNames>
    <definedName name="_xlnm.Print_Area" localSheetId="0">Sheet1!$A$1:$E$13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E10" i="1" s="1"/>
  <c r="E6" i="1"/>
  <c r="E7" i="1"/>
  <c r="E8" i="1"/>
  <c r="E5" i="1"/>
  <c r="E11" i="1" l="1"/>
  <c r="E12" i="1" l="1"/>
  <c r="E13" i="1" s="1"/>
</calcChain>
</file>

<file path=xl/sharedStrings.xml><?xml version="1.0" encoding="utf-8"?>
<sst xmlns="http://schemas.openxmlformats.org/spreadsheetml/2006/main" count="25" uniqueCount="24">
  <si>
    <t>מרכיב</t>
  </si>
  <si>
    <t>יחידת מידה</t>
  </si>
  <si>
    <t>כמות לצורך שקלול בלבד</t>
  </si>
  <si>
    <t>עלות חד פעמית להתאמה מלאה של מערכת הבחינה עד פיילוט (כולל)</t>
  </si>
  <si>
    <t>עלות חד פעמית</t>
  </si>
  <si>
    <t>מחיר לנבחן בבחינה עיונית</t>
  </si>
  <si>
    <t>מחיר לנבחן בבחינה מעשית</t>
  </si>
  <si>
    <t>תעריף שעתי לשירותים כמפורט בסעיף ‏11 למפרט השירותים</t>
  </si>
  <si>
    <t>מע"מ</t>
  </si>
  <si>
    <t>עלות לנבחן</t>
  </si>
  <si>
    <t>A</t>
  </si>
  <si>
    <t>B</t>
  </si>
  <si>
    <t>תחזוקה שנתית (אופציונלי, מהשנה השנייה ואילך)</t>
  </si>
  <si>
    <t>שנת תחזוקה</t>
  </si>
  <si>
    <t>יש למלא את כל השדות המסומנים בצבע -</t>
  </si>
  <si>
    <t>הצעת מחיר ליחידה 
בש"ח לא כולל מע"מ</t>
  </si>
  <si>
    <r>
      <t xml:space="preserve">סה"כ </t>
    </r>
    <r>
      <rPr>
        <b/>
        <u/>
        <sz val="12"/>
        <color rgb="FF000000"/>
        <rFont val="David"/>
        <family val="2"/>
      </rPr>
      <t>משוקלל</t>
    </r>
    <r>
      <rPr>
        <b/>
        <sz val="12"/>
        <color rgb="FF000000"/>
        <rFont val="David"/>
        <family val="2"/>
      </rPr>
      <t xml:space="preserve"> למרכיב
בש"ח, לא כולל מע"מ</t>
    </r>
  </si>
  <si>
    <t>סה"כ לא כולל מע"מ</t>
  </si>
  <si>
    <t>מחיר לשעה -  
יש להציע שיעור הנחה אחיד</t>
  </si>
  <si>
    <r>
      <t xml:space="preserve">יש לנקוב </t>
    </r>
    <r>
      <rPr>
        <u/>
        <sz val="12"/>
        <color theme="1"/>
        <rFont val="David"/>
        <family val="2"/>
      </rPr>
      <t>בשיעור</t>
    </r>
    <r>
      <rPr>
        <sz val="12"/>
        <color theme="1"/>
        <rFont val="David"/>
        <family val="2"/>
      </rPr>
      <t xml:space="preserve"> הנחה, </t>
    </r>
    <r>
      <rPr>
        <u/>
        <sz val="12"/>
        <color theme="1"/>
        <rFont val="David"/>
        <family val="2"/>
      </rPr>
      <t>אחיד וגורף</t>
    </r>
    <r>
      <rPr>
        <sz val="12"/>
        <color theme="1"/>
        <rFont val="David"/>
        <family val="2"/>
      </rPr>
      <t xml:space="preserve">, ביחס לכל התעריפים השעתיים המקסימליים, הנקובים בהוראת תכ"ם (החשב הכללי במשרד האוצר) מס' 16.2.0.11 (הספקת שירותי מחשוב למשרדי ממשלה), הרלוונטיים למכרז זהכמפורט בסעיף 13.1.5.1 למכרז
</t>
    </r>
    <r>
      <rPr>
        <b/>
        <sz val="12"/>
        <color theme="1"/>
        <rFont val="David"/>
        <family val="2"/>
      </rPr>
      <t>המחיר השעתי הממוצע לצורך ניקוד ההצעות, טרם הנחה, הינו כ-185 ₪.</t>
    </r>
  </si>
  <si>
    <t>מחיר לשעה ממוצעת בשקלים לאחר הנחה (185 פחות אחוז ההנחה):</t>
  </si>
  <si>
    <t>A* B</t>
  </si>
  <si>
    <t>סה"כ כולל מע"מ לצורך שקלול הצעת המחיר (C)</t>
  </si>
  <si>
    <t>טופס הצעת מחיר למכרז פומבי 4/2023  לניהול ותפעול מערך בחינות הסמכה ממשלתיות להוראת דרך עבור משרד התיירות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</si>
</sst>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3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sz val="11"/>
      <color theme="1"/>
      <name val="David"/>
      <family val="2"/>
    </font>
    <font>
      <b/>
      <sz val="12"/>
      <color rgb="FF000000"/>
      <name val="David"/>
      <family val="2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u/>
      <sz val="12"/>
      <color rgb="FF000000"/>
      <name val="David"/>
      <family val="2"/>
    </font>
    <font>
      <u/>
      <sz val="12"/>
      <color theme="1"/>
      <name val="David"/>
      <family val="2"/>
    </font>
    <font>
      <sz val="11"/>
      <color theme="2" tint="-9.9978637043366805E-2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8"/>
      <color theme="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D0CECE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3" fillId="3" borderId="2" applyNumberFormat="0" applyAlignment="0" applyProtection="0"/>
    <xf numFmtId="0" fontId="11" fillId="5" borderId="0" applyNumberFormat="0" applyBorder="0" applyAlignment="0" applyProtection="0"/>
  </cellStyleXfs>
  <cellXfs count="39">
    <xf numFmtId="0" fontId="0" fillId="0" borderId="0" xfId="0"/>
    <xf numFmtId="0" fontId="0" fillId="0" borderId="0" xfId="0" applyAlignment="1">
      <alignment horizontal="right"/>
    </xf>
    <xf numFmtId="0" fontId="5" fillId="4" borderId="4" xfId="0" applyFont="1" applyFill="1" applyBorder="1" applyAlignment="1">
      <alignment horizontal="center" vertical="center" wrapText="1" readingOrder="2"/>
    </xf>
    <xf numFmtId="0" fontId="5" fillId="4" borderId="5" xfId="0" applyFont="1" applyFill="1" applyBorder="1" applyAlignment="1">
      <alignment horizontal="center" vertical="center" wrapText="1" readingOrder="2"/>
    </xf>
    <xf numFmtId="0" fontId="5" fillId="4" borderId="7" xfId="0" applyFont="1" applyFill="1" applyBorder="1" applyAlignment="1">
      <alignment horizontal="center" vertical="center" wrapText="1" readingOrder="2"/>
    </xf>
    <xf numFmtId="0" fontId="5" fillId="4" borderId="8" xfId="0" applyFont="1" applyFill="1" applyBorder="1" applyAlignment="1">
      <alignment horizontal="center" vertical="center" wrapText="1" readingOrder="2"/>
    </xf>
    <xf numFmtId="0" fontId="7" fillId="0" borderId="6" xfId="0" applyFont="1" applyBorder="1" applyAlignment="1">
      <alignment horizontal="right" vertical="center" wrapText="1" readingOrder="2"/>
    </xf>
    <xf numFmtId="3" fontId="4" fillId="0" borderId="7" xfId="0" applyNumberFormat="1" applyFont="1" applyBorder="1" applyAlignment="1">
      <alignment horizontal="center" vertical="center" wrapText="1" readingOrder="2"/>
    </xf>
    <xf numFmtId="0" fontId="0" fillId="0" borderId="0" xfId="0" applyAlignment="1">
      <alignment horizontal="right" readingOrder="2"/>
    </xf>
    <xf numFmtId="0" fontId="0" fillId="0" borderId="0" xfId="0" applyAlignment="1">
      <alignment readingOrder="2"/>
    </xf>
    <xf numFmtId="0" fontId="2" fillId="2" borderId="1" xfId="2" applyAlignment="1">
      <alignment readingOrder="2"/>
    </xf>
    <xf numFmtId="0" fontId="7" fillId="0" borderId="7" xfId="0" applyFont="1" applyBorder="1" applyAlignment="1">
      <alignment horizontal="center" vertical="center" wrapText="1" readingOrder="2"/>
    </xf>
    <xf numFmtId="0" fontId="4" fillId="0" borderId="7" xfId="0" applyFont="1" applyBorder="1" applyAlignment="1">
      <alignment horizontal="center" vertical="center" wrapText="1" readingOrder="2"/>
    </xf>
    <xf numFmtId="4" fontId="7" fillId="0" borderId="8" xfId="0" applyNumberFormat="1" applyFont="1" applyBorder="1" applyAlignment="1">
      <alignment horizontal="center" vertical="center" wrapText="1" readingOrder="2"/>
    </xf>
    <xf numFmtId="9" fontId="10" fillId="0" borderId="0" xfId="1" applyFont="1"/>
    <xf numFmtId="4" fontId="2" fillId="2" borderId="7" xfId="2" applyNumberFormat="1" applyBorder="1" applyAlignment="1" applyProtection="1">
      <alignment horizontal="center" vertical="center" wrapText="1" readingOrder="2"/>
      <protection locked="0"/>
    </xf>
    <xf numFmtId="164" fontId="2" fillId="2" borderId="7" xfId="2" applyNumberFormat="1" applyBorder="1" applyAlignment="1" applyProtection="1">
      <alignment horizontal="center" vertical="center" wrapText="1" readingOrder="2"/>
      <protection locked="0"/>
    </xf>
    <xf numFmtId="4" fontId="3" fillId="3" borderId="11" xfId="3" applyNumberFormat="1" applyBorder="1" applyAlignment="1">
      <alignment horizontal="center" vertical="center" wrapText="1" readingOrder="2"/>
    </xf>
    <xf numFmtId="0" fontId="7" fillId="0" borderId="12" xfId="0" applyFont="1" applyBorder="1" applyAlignment="1">
      <alignment horizontal="right" vertical="center" wrapText="1" readingOrder="2"/>
    </xf>
    <xf numFmtId="0" fontId="7" fillId="0" borderId="13" xfId="0" applyFont="1" applyBorder="1" applyAlignment="1">
      <alignment horizontal="center" vertical="center" wrapText="1" readingOrder="2"/>
    </xf>
    <xf numFmtId="0" fontId="7" fillId="0" borderId="14" xfId="0" applyFont="1" applyBorder="1" applyAlignment="1">
      <alignment horizontal="center" vertical="center" wrapText="1" readingOrder="2"/>
    </xf>
    <xf numFmtId="0" fontId="7" fillId="0" borderId="9" xfId="0" applyFont="1" applyBorder="1" applyAlignment="1">
      <alignment horizontal="right" vertical="center" wrapText="1" readingOrder="2"/>
    </xf>
    <xf numFmtId="0" fontId="7" fillId="0" borderId="10" xfId="0" applyFont="1" applyBorder="1" applyAlignment="1">
      <alignment horizontal="center" vertical="center" wrapText="1" readingOrder="2"/>
    </xf>
    <xf numFmtId="0" fontId="4" fillId="0" borderId="10" xfId="0" applyFont="1" applyBorder="1" applyAlignment="1">
      <alignment horizontal="center" vertical="center" wrapText="1" readingOrder="2"/>
    </xf>
    <xf numFmtId="4" fontId="2" fillId="2" borderId="10" xfId="2" applyNumberFormat="1" applyBorder="1" applyAlignment="1" applyProtection="1">
      <alignment horizontal="center" vertical="center" wrapText="1" readingOrder="2"/>
      <protection locked="0"/>
    </xf>
    <xf numFmtId="4" fontId="7" fillId="0" borderId="11" xfId="0" applyNumberFormat="1" applyFont="1" applyBorder="1" applyAlignment="1">
      <alignment horizontal="center" vertical="center" wrapText="1" readingOrder="2"/>
    </xf>
    <xf numFmtId="0" fontId="5" fillId="4" borderId="3" xfId="0" applyFont="1" applyFill="1" applyBorder="1" applyAlignment="1">
      <alignment horizontal="right" vertical="center" wrapText="1" readingOrder="2"/>
    </xf>
    <xf numFmtId="0" fontId="5" fillId="4" borderId="6" xfId="0" applyFont="1" applyFill="1" applyBorder="1" applyAlignment="1">
      <alignment horizontal="right" vertical="center" wrapText="1" readingOrder="2"/>
    </xf>
    <xf numFmtId="0" fontId="5" fillId="4" borderId="4" xfId="0" applyFont="1" applyFill="1" applyBorder="1" applyAlignment="1">
      <alignment horizontal="center" vertical="center" wrapText="1" readingOrder="2"/>
    </xf>
    <xf numFmtId="0" fontId="5" fillId="4" borderId="7" xfId="0" applyFont="1" applyFill="1" applyBorder="1" applyAlignment="1">
      <alignment horizontal="center" vertical="center" wrapText="1" readingOrder="2"/>
    </xf>
    <xf numFmtId="0" fontId="12" fillId="5" borderId="0" xfId="4" applyFont="1" applyAlignment="1">
      <alignment horizontal="center" vertical="center" wrapText="1" readingOrder="2"/>
    </xf>
    <xf numFmtId="0" fontId="6" fillId="0" borderId="6" xfId="0" applyFont="1" applyBorder="1" applyAlignment="1">
      <alignment horizontal="left" vertical="center" wrapText="1" readingOrder="2"/>
    </xf>
    <xf numFmtId="0" fontId="6" fillId="0" borderId="7" xfId="0" applyFont="1" applyBorder="1" applyAlignment="1">
      <alignment horizontal="left" vertical="center" wrapText="1" readingOrder="2"/>
    </xf>
    <xf numFmtId="0" fontId="3" fillId="3" borderId="9" xfId="3" applyBorder="1" applyAlignment="1">
      <alignment horizontal="left" vertical="center" wrapText="1" readingOrder="2"/>
    </xf>
    <xf numFmtId="0" fontId="3" fillId="3" borderId="10" xfId="3" applyBorder="1" applyAlignment="1">
      <alignment horizontal="left" vertical="center" wrapText="1" readingOrder="2"/>
    </xf>
    <xf numFmtId="0" fontId="7" fillId="0" borderId="13" xfId="0" applyFont="1" applyBorder="1" applyAlignment="1">
      <alignment horizontal="center" vertical="center" wrapText="1" readingOrder="2"/>
    </xf>
    <xf numFmtId="0" fontId="7" fillId="0" borderId="7" xfId="0" applyFont="1" applyBorder="1" applyAlignment="1">
      <alignment horizontal="center" vertical="center" wrapText="1" readingOrder="2"/>
    </xf>
    <xf numFmtId="3" fontId="4" fillId="0" borderId="13" xfId="0" applyNumberFormat="1" applyFont="1" applyBorder="1" applyAlignment="1">
      <alignment horizontal="center" vertical="center" wrapText="1" readingOrder="2"/>
    </xf>
    <xf numFmtId="3" fontId="4" fillId="0" borderId="7" xfId="0" applyNumberFormat="1" applyFont="1" applyBorder="1" applyAlignment="1">
      <alignment horizontal="center" vertical="center" wrapText="1" readingOrder="2"/>
    </xf>
  </cellXfs>
  <cellStyles count="5">
    <cellStyle name="Normal" xfId="0" builtinId="0"/>
    <cellStyle name="Percent" xfId="1" builtinId="5"/>
    <cellStyle name="הדגשה1" xfId="4" builtinId="29"/>
    <cellStyle name="פלט" xfId="3" builtinId="21"/>
    <cellStyle name="קלט" xfId="2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4"/>
  <sheetViews>
    <sheetView rightToLeft="1" tabSelected="1" workbookViewId="0">
      <selection activeCell="G10" sqref="G10"/>
    </sheetView>
  </sheetViews>
  <sheetFormatPr defaultRowHeight="14.25"/>
  <cols>
    <col min="1" max="1" width="42.75" style="1" customWidth="1"/>
    <col min="2" max="2" width="9.125" customWidth="1"/>
    <col min="4" max="4" width="23.75" customWidth="1"/>
    <col min="5" max="5" width="19.125" customWidth="1"/>
  </cols>
  <sheetData>
    <row r="1" spans="1:6" ht="61.5" customHeight="1">
      <c r="A1" s="30" t="s">
        <v>23</v>
      </c>
      <c r="B1" s="30"/>
      <c r="C1" s="30"/>
      <c r="D1" s="30"/>
      <c r="E1" s="30"/>
    </row>
    <row r="2" spans="1:6" ht="15" thickBot="1">
      <c r="A2" s="8" t="s">
        <v>14</v>
      </c>
      <c r="B2" s="10"/>
      <c r="C2" s="9"/>
      <c r="D2" s="9"/>
      <c r="E2" s="9"/>
    </row>
    <row r="3" spans="1:6" ht="63.75" thickTop="1">
      <c r="A3" s="26" t="s">
        <v>0</v>
      </c>
      <c r="B3" s="28" t="s">
        <v>1</v>
      </c>
      <c r="C3" s="2" t="s">
        <v>2</v>
      </c>
      <c r="D3" s="2" t="s">
        <v>15</v>
      </c>
      <c r="E3" s="3" t="s">
        <v>16</v>
      </c>
    </row>
    <row r="4" spans="1:6" ht="15.75">
      <c r="A4" s="27"/>
      <c r="B4" s="29"/>
      <c r="C4" s="4" t="s">
        <v>10</v>
      </c>
      <c r="D4" s="4" t="s">
        <v>11</v>
      </c>
      <c r="E4" s="5" t="s">
        <v>21</v>
      </c>
    </row>
    <row r="5" spans="1:6" ht="31.5">
      <c r="A5" s="6" t="s">
        <v>3</v>
      </c>
      <c r="B5" s="11" t="s">
        <v>4</v>
      </c>
      <c r="C5" s="12">
        <v>1</v>
      </c>
      <c r="D5" s="15">
        <v>0</v>
      </c>
      <c r="E5" s="13">
        <f>+D5*C5</f>
        <v>0</v>
      </c>
    </row>
    <row r="6" spans="1:6" ht="15.75">
      <c r="A6" s="6" t="s">
        <v>5</v>
      </c>
      <c r="B6" s="11" t="s">
        <v>9</v>
      </c>
      <c r="C6" s="7">
        <v>7000</v>
      </c>
      <c r="D6" s="15">
        <v>0</v>
      </c>
      <c r="E6" s="13">
        <f t="shared" ref="E6:E8" si="0">+D6*C6</f>
        <v>0</v>
      </c>
    </row>
    <row r="7" spans="1:6" ht="15.75">
      <c r="A7" s="6" t="s">
        <v>6</v>
      </c>
      <c r="B7" s="11" t="s">
        <v>9</v>
      </c>
      <c r="C7" s="7">
        <v>7000</v>
      </c>
      <c r="D7" s="15">
        <v>0</v>
      </c>
      <c r="E7" s="13">
        <f t="shared" si="0"/>
        <v>0</v>
      </c>
    </row>
    <row r="8" spans="1:6" ht="32.25" thickBot="1">
      <c r="A8" s="21" t="s">
        <v>12</v>
      </c>
      <c r="B8" s="22" t="s">
        <v>13</v>
      </c>
      <c r="C8" s="23">
        <v>6</v>
      </c>
      <c r="D8" s="24">
        <v>0</v>
      </c>
      <c r="E8" s="25">
        <f t="shared" si="0"/>
        <v>0</v>
      </c>
    </row>
    <row r="9" spans="1:6" ht="48" thickTop="1">
      <c r="A9" s="18" t="s">
        <v>7</v>
      </c>
      <c r="B9" s="35" t="s">
        <v>18</v>
      </c>
      <c r="C9" s="37">
        <v>3000</v>
      </c>
      <c r="D9" s="19" t="s">
        <v>20</v>
      </c>
      <c r="E9" s="20">
        <f>(1-D10)*185</f>
        <v>185</v>
      </c>
    </row>
    <row r="10" spans="1:6" ht="110.25">
      <c r="A10" s="6" t="s">
        <v>19</v>
      </c>
      <c r="B10" s="36"/>
      <c r="C10" s="38"/>
      <c r="D10" s="16">
        <v>0</v>
      </c>
      <c r="E10" s="13">
        <f>E9*C9</f>
        <v>555000</v>
      </c>
    </row>
    <row r="11" spans="1:6" ht="15.75">
      <c r="A11" s="31" t="s">
        <v>17</v>
      </c>
      <c r="B11" s="32"/>
      <c r="C11" s="32"/>
      <c r="D11" s="32"/>
      <c r="E11" s="13">
        <f>SUM(E6:E10)</f>
        <v>555185</v>
      </c>
    </row>
    <row r="12" spans="1:6" ht="15.75">
      <c r="A12" s="31" t="s">
        <v>8</v>
      </c>
      <c r="B12" s="32"/>
      <c r="C12" s="32"/>
      <c r="D12" s="32"/>
      <c r="E12" s="13">
        <f>+F12*E11</f>
        <v>94381.450000000012</v>
      </c>
      <c r="F12" s="14">
        <v>0.17</v>
      </c>
    </row>
    <row r="13" spans="1:6" ht="15.75" thickBot="1">
      <c r="A13" s="33" t="s">
        <v>22</v>
      </c>
      <c r="B13" s="34"/>
      <c r="C13" s="34"/>
      <c r="D13" s="34"/>
      <c r="E13" s="17">
        <f>+E11+E12</f>
        <v>649566.44999999995</v>
      </c>
    </row>
    <row r="14" spans="1:6" ht="15" thickTop="1"/>
  </sheetData>
  <sheetProtection algorithmName="SHA-512" hashValue="WALESGICu83oXGbYDomkKzOeo7httPHnBtE82xmGZEUCTM+JTveCgvaMAik8ON6Prvz4yypX+lM5NtrdiFKk6g==" saltValue="7P/9cP6Z8xyzKlJw6H6pLQ==" spinCount="100000" sheet="1" objects="1" scenarios="1"/>
  <mergeCells count="8">
    <mergeCell ref="A3:A4"/>
    <mergeCell ref="B3:B4"/>
    <mergeCell ref="A1:E1"/>
    <mergeCell ref="A12:D12"/>
    <mergeCell ref="A13:D13"/>
    <mergeCell ref="A11:D11"/>
    <mergeCell ref="B9:B10"/>
    <mergeCell ref="C9:C10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&amp;Rתאריך הדפסה: &amp;D</oddHeader>
    <oddFooter xml:space="preserve">&amp;L________________________
                  חתימה&amp;C_________________________
שמות מורשי החתימה&amp;R_________________________
    שם המציע                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Sheet1</vt:lpstr>
      <vt:lpstr>Sheet1!WPrint_Area_W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ערן הורן</dc:creator>
  <cp:lastModifiedBy>ישר אודל</cp:lastModifiedBy>
  <cp:lastPrinted>2023-02-16T10:01:37Z</cp:lastPrinted>
  <dcterms:created xsi:type="dcterms:W3CDTF">2023-02-16T08:13:14Z</dcterms:created>
  <dcterms:modified xsi:type="dcterms:W3CDTF">2023-03-13T13:58:20Z</dcterms:modified>
</cp:coreProperties>
</file>